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2월1일주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9" l="1"/>
  <c r="I24" i="9"/>
  <c r="I23" i="9"/>
</calcChain>
</file>

<file path=xl/sharedStrings.xml><?xml version="1.0" encoding="utf-8"?>
<sst xmlns="http://schemas.openxmlformats.org/spreadsheetml/2006/main" count="69" uniqueCount="29">
  <si>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</si>
  <si>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</si>
  <si>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</si>
  <si>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</si>
  <si>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</si>
  <si>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</si>
  <si>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</si>
  <si>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</si>
  <si>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</si>
  <si>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</si>
  <si>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기간</t>
    <phoneticPr fontId="1" type="noConversion"/>
  </si>
  <si>
    <t>내역</t>
    <phoneticPr fontId="1" type="noConversion"/>
  </si>
  <si>
    <t>구분</t>
    <phoneticPr fontId="1" type="noConversion"/>
  </si>
  <si>
    <r>
      <t xml:space="preserve">주간 합계 &amp; 평균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</si>
  <si>
    <t>(사)전국자동차경매장협회/회원사별 주간 경매 실적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</si>
  <si>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</si>
  <si>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</si>
  <si>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</si>
  <si>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</si>
  <si>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1월23일주
(월~)</t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</si>
  <si>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01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</si>
  <si>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01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</si>
  <si>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02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</si>
  <si>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02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돋움"/>
        <family val="3"/>
        <charset val="129"/>
      </rPr>
      <t xml:space="preserve">누계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</si>
  <si>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t>2월1일주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</si>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</sst>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맑은 고딕"/>
      <family val="3"/>
      <charset val="129"/>
      <scheme val="minor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12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11" fillId="0" borderId="13" xfId="2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3" fillId="2" borderId="13" xfId="2" applyFont="1" applyFill="1" applyBorder="1">
      <alignment vertical="center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9" fontId="5" fillId="2" borderId="4" xfId="1" applyNumberFormat="1" applyFont="1" applyFill="1" applyBorder="1">
      <alignment vertical="center"/>
    </xf>
    <xf numFmtId="41" fontId="3" fillId="6" borderId="30" xfId="2" applyFont="1" applyFill="1" applyBorder="1">
      <alignment vertical="center"/>
    </xf>
    <xf numFmtId="41" fontId="5" fillId="6" borderId="28" xfId="2" applyFont="1" applyFill="1" applyBorder="1">
      <alignment vertical="center"/>
    </xf>
    <xf numFmtId="9" fontId="3" fillId="6" borderId="29" xfId="1" applyNumberFormat="1" applyFont="1" applyFill="1" applyBorder="1">
      <alignment vertical="center"/>
    </xf>
    <xf numFmtId="41" fontId="3" fillId="6" borderId="15" xfId="2" applyFont="1" applyFill="1" applyBorder="1">
      <alignment vertical="center"/>
    </xf>
    <xf numFmtId="9" fontId="3" fillId="6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9" fontId="15" fillId="2" borderId="4" xfId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41" fontId="3" fillId="6" borderId="1" xfId="2" applyFont="1" applyFill="1" applyBorder="1">
      <alignment vertical="center"/>
    </xf>
    <xf numFmtId="0" fontId="4" fillId="6" borderId="9" xfId="0" applyFont="1" applyFill="1" applyBorder="1" applyAlignment="1">
      <alignment horizontal="center" vertical="center" wrapText="1"/>
    </xf>
    <xf numFmtId="41" fontId="5" fillId="6" borderId="2" xfId="2" applyFont="1" applyFill="1" applyBorder="1">
      <alignment vertical="center"/>
    </xf>
    <xf numFmtId="0" fontId="15" fillId="6" borderId="7" xfId="0" applyFont="1" applyFill="1" applyBorder="1" applyAlignment="1">
      <alignment horizontal="center" vertical="center" wrapText="1"/>
    </xf>
    <xf numFmtId="9" fontId="3" fillId="6" borderId="4" xfId="1" applyNumberFormat="1" applyFont="1" applyFill="1" applyBorder="1">
      <alignment vertical="center"/>
    </xf>
    <xf numFmtId="41" fontId="11" fillId="6" borderId="1" xfId="2" applyFont="1" applyFill="1" applyBorder="1" applyAlignment="1">
      <alignment vertical="center" wrapText="1"/>
    </xf>
    <xf numFmtId="41" fontId="11" fillId="6" borderId="10" xfId="2" applyFont="1" applyFill="1" applyBorder="1" applyAlignment="1">
      <alignment vertical="center" wrapText="1"/>
    </xf>
    <xf numFmtId="41" fontId="12" fillId="6" borderId="2" xfId="2" applyFont="1" applyFill="1" applyBorder="1" applyAlignment="1">
      <alignment vertical="center" wrapText="1"/>
    </xf>
    <xf numFmtId="41" fontId="12" fillId="6" borderId="9" xfId="2" applyFont="1" applyFill="1" applyBorder="1" applyAlignment="1">
      <alignment vertical="center" wrapText="1"/>
    </xf>
    <xf numFmtId="0" fontId="15" fillId="6" borderId="26" xfId="0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9" fontId="11" fillId="6" borderId="7" xfId="1" applyNumberFormat="1" applyFont="1" applyFill="1" applyBorder="1" applyAlignment="1">
      <alignment vertical="center" wrapText="1"/>
    </xf>
    <xf numFmtId="9" fontId="11" fillId="6" borderId="4" xfId="1" applyNumberFormat="1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right" vertical="center" wrapText="1"/>
    </xf>
    <xf numFmtId="0" fontId="15" fillId="6" borderId="22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41" fontId="12" fillId="5" borderId="2" xfId="2" applyFont="1" applyFill="1" applyBorder="1" applyAlignment="1">
      <alignment vertical="center" wrapText="1"/>
    </xf>
    <xf numFmtId="41" fontId="11" fillId="6" borderId="23" xfId="2" applyFont="1" applyFill="1" applyBorder="1" applyAlignment="1">
      <alignment vertical="center" wrapText="1"/>
    </xf>
    <xf numFmtId="0" fontId="12" fillId="6" borderId="28" xfId="0" applyFont="1" applyFill="1" applyBorder="1" applyAlignment="1">
      <alignment vertical="center" wrapText="1"/>
    </xf>
    <xf numFmtId="41" fontId="12" fillId="6" borderId="24" xfId="2" applyFont="1" applyFill="1" applyBorder="1" applyAlignment="1">
      <alignment vertical="center" wrapText="1"/>
    </xf>
    <xf numFmtId="9" fontId="3" fillId="6" borderId="4" xfId="0" applyNumberFormat="1" applyFont="1" applyFill="1" applyBorder="1" applyAlignment="1">
      <alignment vertical="center" wrapText="1"/>
    </xf>
    <xf numFmtId="9" fontId="3" fillId="6" borderId="25" xfId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 wrapText="1"/>
    </xf>
    <xf numFmtId="9" fontId="8" fillId="2" borderId="4" xfId="1" applyFont="1" applyFill="1" applyBorder="1" applyAlignment="1">
      <alignment horizontal="right" vertical="center" wrapText="1"/>
    </xf>
    <xf numFmtId="41" fontId="11" fillId="6" borderId="2" xfId="2" applyFont="1" applyFill="1" applyBorder="1" applyAlignment="1">
      <alignment vertical="center" wrapText="1"/>
    </xf>
    <xf numFmtId="41" fontId="3" fillId="6" borderId="2" xfId="2" applyFont="1" applyFill="1" applyBorder="1">
      <alignment vertical="center"/>
    </xf>
    <xf numFmtId="41" fontId="11" fillId="6" borderId="24" xfId="2" applyFont="1" applyFill="1" applyBorder="1" applyAlignment="1">
      <alignment vertical="center" wrapText="1"/>
    </xf>
    <xf numFmtId="9" fontId="3" fillId="6" borderId="16" xfId="1" applyNumberFormat="1" applyFont="1" applyFill="1" applyBorder="1">
      <alignment vertical="center"/>
    </xf>
    <xf numFmtId="9" fontId="11" fillId="6" borderId="14" xfId="1" applyNumberFormat="1" applyFont="1" applyFill="1" applyBorder="1" applyAlignment="1">
      <alignment vertical="center" wrapText="1"/>
    </xf>
    <xf numFmtId="9" fontId="3" fillId="6" borderId="14" xfId="1" applyNumberFormat="1" applyFont="1" applyFill="1" applyBorder="1">
      <alignment vertical="center"/>
    </xf>
    <xf numFmtId="9" fontId="11" fillId="6" borderId="27" xfId="1" applyNumberFormat="1" applyFont="1" applyFill="1" applyBorder="1" applyAlignment="1">
      <alignment vertical="center" wrapText="1"/>
    </xf>
    <xf numFmtId="0" fontId="15" fillId="5" borderId="10" xfId="0" applyFont="1" applyFill="1" applyBorder="1" applyAlignment="1">
      <alignment horizontal="center" vertical="center" wrapText="1"/>
    </xf>
    <xf numFmtId="41" fontId="11" fillId="5" borderId="1" xfId="2" applyFont="1" applyFill="1" applyBorder="1" applyAlignment="1">
      <alignment vertical="center" wrapText="1"/>
    </xf>
    <xf numFmtId="41" fontId="12" fillId="5" borderId="9" xfId="2" applyFont="1" applyFill="1" applyBorder="1" applyAlignment="1">
      <alignment vertical="center" wrapText="1"/>
    </xf>
    <xf numFmtId="0" fontId="15" fillId="5" borderId="7" xfId="0" applyFont="1" applyFill="1" applyBorder="1" applyAlignment="1">
      <alignment horizontal="center" vertical="center" wrapText="1"/>
    </xf>
    <xf numFmtId="41" fontId="3" fillId="6" borderId="19" xfId="2" applyFont="1" applyFill="1" applyBorder="1">
      <alignment vertical="center"/>
    </xf>
    <xf numFmtId="41" fontId="11" fillId="6" borderId="34" xfId="2" applyFont="1" applyFill="1" applyBorder="1" applyAlignment="1">
      <alignment vertical="center" wrapText="1"/>
    </xf>
    <xf numFmtId="41" fontId="18" fillId="6" borderId="19" xfId="2" applyFont="1" applyFill="1" applyBorder="1" applyAlignment="1">
      <alignment horizontal="center" vertical="center" wrapText="1"/>
    </xf>
    <xf numFmtId="41" fontId="19" fillId="6" borderId="2" xfId="2" applyFont="1" applyFill="1" applyBorder="1" applyAlignment="1">
      <alignment horizontal="center" vertical="center" wrapText="1"/>
    </xf>
    <xf numFmtId="9" fontId="3" fillId="6" borderId="21" xfId="1" applyNumberFormat="1" applyFont="1" applyFill="1" applyBorder="1" applyAlignment="1">
      <alignment horizontal="right" vertical="center"/>
    </xf>
    <xf numFmtId="9" fontId="3" fillId="6" borderId="35" xfId="1" applyNumberFormat="1" applyFont="1" applyFill="1" applyBorder="1" applyAlignment="1">
      <alignment horizontal="right" vertical="center" wrapText="1"/>
    </xf>
    <xf numFmtId="9" fontId="3" fillId="6" borderId="35" xfId="1" applyNumberFormat="1" applyFont="1" applyFill="1" applyBorder="1" applyAlignment="1">
      <alignment horizontal="right" vertical="center"/>
    </xf>
    <xf numFmtId="9" fontId="3" fillId="6" borderId="4" xfId="1" applyNumberFormat="1" applyFont="1" applyFill="1" applyBorder="1" applyAlignment="1">
      <alignment horizontal="right" vertical="center" wrapText="1"/>
    </xf>
    <xf numFmtId="41" fontId="3" fillId="5" borderId="30" xfId="2" applyFont="1" applyFill="1" applyBorder="1">
      <alignment vertical="center"/>
    </xf>
    <xf numFmtId="41" fontId="11" fillId="5" borderId="10" xfId="2" applyFont="1" applyFill="1" applyBorder="1" applyAlignment="1">
      <alignment vertical="center" wrapText="1"/>
    </xf>
    <xf numFmtId="41" fontId="11" fillId="5" borderId="23" xfId="2" applyFont="1" applyFill="1" applyBorder="1" applyAlignment="1">
      <alignment vertical="center" wrapText="1"/>
    </xf>
    <xf numFmtId="41" fontId="5" fillId="5" borderId="28" xfId="2" applyFont="1" applyFill="1" applyBorder="1">
      <alignment vertical="center"/>
    </xf>
    <xf numFmtId="41" fontId="12" fillId="5" borderId="24" xfId="2" applyFont="1" applyFill="1" applyBorder="1" applyAlignment="1">
      <alignment vertical="center" wrapText="1"/>
    </xf>
    <xf numFmtId="41" fontId="3" fillId="5" borderId="13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9" fontId="11" fillId="5" borderId="7" xfId="1" applyNumberFormat="1" applyFont="1" applyFill="1" applyBorder="1" applyAlignment="1">
      <alignment vertical="center" wrapText="1"/>
    </xf>
    <xf numFmtId="9" fontId="3" fillId="5" borderId="4" xfId="1" applyNumberFormat="1" applyFont="1" applyFill="1" applyBorder="1">
      <alignment vertical="center"/>
    </xf>
    <xf numFmtId="9" fontId="11" fillId="5" borderId="25" xfId="1" applyNumberFormat="1" applyFont="1" applyFill="1" applyBorder="1" applyAlignment="1">
      <alignment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3" fontId="22" fillId="6" borderId="31" xfId="0" applyNumberFormat="1" applyFont="1" applyFill="1" applyBorder="1" applyAlignment="1">
      <alignment horizontal="right" vertical="center" wrapText="1"/>
    </xf>
    <xf numFmtId="0" fontId="19" fillId="6" borderId="32" xfId="0" applyFont="1" applyFill="1" applyBorder="1" applyAlignment="1">
      <alignment horizontal="right" vertical="center" wrapText="1"/>
    </xf>
    <xf numFmtId="9" fontId="18" fillId="6" borderId="33" xfId="0" applyNumberFormat="1" applyFont="1" applyFill="1" applyBorder="1" applyAlignment="1">
      <alignment horizontal="right" vertical="center" wrapText="1"/>
    </xf>
    <xf numFmtId="9" fontId="18" fillId="6" borderId="21" xfId="0" applyNumberFormat="1" applyFont="1" applyFill="1" applyBorder="1" applyAlignment="1">
      <alignment horizontal="right" vertical="center" wrapText="1"/>
    </xf>
    <xf numFmtId="9" fontId="11" fillId="5" borderId="4" xfId="1" applyNumberFormat="1" applyFont="1" applyFill="1" applyBorder="1" applyAlignment="1">
      <alignment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horizontal="center" vertical="center" wrapText="1"/>
    </xf>
    <xf numFmtId="41" fontId="3" fillId="5" borderId="15" xfId="2" applyFont="1" applyFill="1" applyBorder="1">
      <alignment vertical="center"/>
    </xf>
    <xf numFmtId="41" fontId="11" fillId="5" borderId="13" xfId="2" applyFont="1" applyFill="1" applyBorder="1" applyAlignment="1">
      <alignment vertical="center" wrapText="1"/>
    </xf>
    <xf numFmtId="41" fontId="11" fillId="5" borderId="36" xfId="2" applyFont="1" applyFill="1" applyBorder="1" applyAlignment="1">
      <alignment vertical="center" wrapText="1"/>
    </xf>
    <xf numFmtId="41" fontId="12" fillId="5" borderId="37" xfId="2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center" vertical="center" wrapText="1"/>
    </xf>
    <xf numFmtId="9" fontId="3" fillId="5" borderId="29" xfId="0" applyNumberFormat="1" applyFont="1" applyFill="1" applyBorder="1">
      <alignment vertical="center"/>
    </xf>
    <xf numFmtId="9" fontId="11" fillId="5" borderId="38" xfId="1" applyNumberFormat="1" applyFont="1" applyFill="1" applyBorder="1" applyAlignment="1">
      <alignment vertical="center" wrapText="1"/>
    </xf>
    <xf numFmtId="9" fontId="11" fillId="6" borderId="25" xfId="1" applyNumberFormat="1" applyFont="1" applyFill="1" applyBorder="1" applyAlignment="1">
      <alignment vertical="center" wrapText="1"/>
    </xf>
    <xf numFmtId="41" fontId="11" fillId="6" borderId="30" xfId="2" applyFont="1" applyFill="1" applyBorder="1">
      <alignment vertical="center"/>
    </xf>
    <xf numFmtId="3" fontId="24" fillId="6" borderId="39" xfId="0" applyNumberFormat="1" applyFont="1" applyFill="1" applyBorder="1" applyAlignment="1">
      <alignment horizontal="right" vertical="center" wrapText="1"/>
    </xf>
    <xf numFmtId="41" fontId="11" fillId="6" borderId="1" xfId="2" applyFont="1" applyFill="1" applyBorder="1">
      <alignment vertical="center"/>
    </xf>
    <xf numFmtId="41" fontId="11" fillId="2" borderId="1" xfId="2" applyFont="1" applyFill="1" applyBorder="1">
      <alignment vertical="center"/>
    </xf>
    <xf numFmtId="41" fontId="12" fillId="6" borderId="28" xfId="2" applyFont="1" applyFill="1" applyBorder="1">
      <alignment vertical="center"/>
    </xf>
    <xf numFmtId="0" fontId="25" fillId="6" borderId="9" xfId="0" applyFont="1" applyFill="1" applyBorder="1" applyAlignment="1">
      <alignment horizontal="right" vertical="center" wrapText="1"/>
    </xf>
    <xf numFmtId="41" fontId="12" fillId="6" borderId="2" xfId="2" applyFont="1" applyFill="1" applyBorder="1">
      <alignment vertical="center"/>
    </xf>
    <xf numFmtId="41" fontId="11" fillId="2" borderId="13" xfId="2" applyFont="1" applyFill="1" applyBorder="1">
      <alignment vertical="center"/>
    </xf>
    <xf numFmtId="9" fontId="11" fillId="6" borderId="29" xfId="1" applyNumberFormat="1" applyFont="1" applyFill="1" applyBorder="1">
      <alignment vertical="center"/>
    </xf>
    <xf numFmtId="9" fontId="11" fillId="6" borderId="4" xfId="0" applyNumberFormat="1" applyFont="1" applyFill="1" applyBorder="1" applyAlignment="1">
      <alignment vertical="center" wrapText="1"/>
    </xf>
    <xf numFmtId="9" fontId="24" fillId="6" borderId="40" xfId="0" applyNumberFormat="1" applyFont="1" applyFill="1" applyBorder="1" applyAlignment="1">
      <alignment horizontal="right" vertical="center" wrapText="1"/>
    </xf>
    <xf numFmtId="9" fontId="11" fillId="6" borderId="4" xfId="1" applyNumberFormat="1" applyFont="1" applyFill="1" applyBorder="1">
      <alignment vertical="center"/>
    </xf>
    <xf numFmtId="9" fontId="11" fillId="2" borderId="4" xfId="1" applyNumberFormat="1" applyFont="1" applyFill="1" applyBorder="1">
      <alignment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B1" workbookViewId="0">
      <selection activeCell="E46" sqref="E46"/>
    </sheetView>
  </sheetViews>
  <sheetFormatPr defaultRowHeight="17.399999999999999" x14ac:dyDescent="0.4"/>
  <cols>
    <col min="2" max="2" width="11.19921875" customWidth="1"/>
    <col min="3" max="4" width="16" customWidth="1"/>
    <col min="5" max="8" width="19.69921875" customWidth="1"/>
    <col min="9" max="9" width="24.3984375" customWidth="1"/>
  </cols>
  <sheetData>
    <row r="1" spans="1:9" ht="64.2" customHeight="1" thickBot="1" x14ac:dyDescent="0.45">
      <c r="A1" s="123" t="s">
        <v>12</v>
      </c>
      <c r="B1" s="121"/>
      <c r="C1" s="121"/>
      <c r="D1" s="120" t="s">
        <v>14</v>
      </c>
      <c r="E1" s="121"/>
      <c r="F1" s="121"/>
      <c r="G1" s="121"/>
      <c r="H1" s="122"/>
      <c r="I1" s="33" t="s">
        <v>13</v>
      </c>
    </row>
    <row r="2" spans="1:9" ht="31.95" customHeight="1" thickBot="1" x14ac:dyDescent="0.45">
      <c r="A2" s="103" t="s">
        <v>10</v>
      </c>
      <c r="B2" s="104"/>
      <c r="C2" s="11" t="s">
        <v>11</v>
      </c>
      <c r="D2" s="5" t="s">
        <v>2</v>
      </c>
      <c r="E2" s="5" t="s">
        <v>7</v>
      </c>
      <c r="F2" s="9" t="s">
        <v>8</v>
      </c>
      <c r="G2" s="7" t="s">
        <v>9</v>
      </c>
      <c r="H2" s="9" t="s">
        <v>6</v>
      </c>
      <c r="I2" s="61" t="s">
        <v>1</v>
      </c>
    </row>
    <row r="3" spans="1:9" ht="17.399999999999999" customHeight="1" x14ac:dyDescent="0.4">
      <c r="A3" s="109" t="s">
        <v>20</v>
      </c>
      <c r="B3" s="112" t="s">
        <v>15</v>
      </c>
      <c r="C3" s="34" t="s">
        <v>3</v>
      </c>
      <c r="D3" s="19">
        <v>2601</v>
      </c>
      <c r="E3" s="40">
        <v>1341</v>
      </c>
      <c r="F3" s="96">
        <v>1087</v>
      </c>
      <c r="G3" s="35">
        <v>1315</v>
      </c>
      <c r="H3" s="56">
        <v>121</v>
      </c>
      <c r="I3" s="8">
        <v>6465</v>
      </c>
    </row>
    <row r="4" spans="1:9" x14ac:dyDescent="0.4">
      <c r="A4" s="110"/>
      <c r="B4" s="102"/>
      <c r="C4" s="36" t="s">
        <v>0</v>
      </c>
      <c r="D4" s="20">
        <v>1383</v>
      </c>
      <c r="E4" s="57">
        <v>919</v>
      </c>
      <c r="F4" s="97">
        <v>584</v>
      </c>
      <c r="G4" s="37">
        <v>765</v>
      </c>
      <c r="H4" s="58">
        <v>38</v>
      </c>
      <c r="I4" s="10">
        <v>3689</v>
      </c>
    </row>
    <row r="5" spans="1:9" ht="18" thickBot="1" x14ac:dyDescent="0.45">
      <c r="A5" s="110"/>
      <c r="B5" s="113"/>
      <c r="C5" s="38" t="s">
        <v>4</v>
      </c>
      <c r="D5" s="21">
        <v>0.53200000000000003</v>
      </c>
      <c r="E5" s="59">
        <v>0.68500000000000005</v>
      </c>
      <c r="F5" s="98">
        <v>0.53700000000000003</v>
      </c>
      <c r="G5" s="39">
        <v>0.58199999999999996</v>
      </c>
      <c r="H5" s="60">
        <v>0.31404958677685951</v>
      </c>
      <c r="I5" s="13">
        <v>0.57061098221191031</v>
      </c>
    </row>
    <row r="6" spans="1:9" ht="17.399999999999999" customHeight="1" x14ac:dyDescent="0.4">
      <c r="A6" s="110"/>
      <c r="B6" s="101" t="s">
        <v>16</v>
      </c>
      <c r="C6" s="53" t="s">
        <v>3</v>
      </c>
      <c r="D6" s="22">
        <v>3198</v>
      </c>
      <c r="E6" s="65">
        <v>1502</v>
      </c>
      <c r="F6" s="65">
        <v>1291</v>
      </c>
      <c r="G6" s="66">
        <v>1467</v>
      </c>
      <c r="H6" s="67">
        <v>72</v>
      </c>
      <c r="I6" s="8">
        <v>7530</v>
      </c>
    </row>
    <row r="7" spans="1:9" x14ac:dyDescent="0.4">
      <c r="A7" s="110"/>
      <c r="B7" s="102"/>
      <c r="C7" s="36" t="s">
        <v>0</v>
      </c>
      <c r="D7" s="20">
        <v>1746</v>
      </c>
      <c r="E7" s="42">
        <v>962</v>
      </c>
      <c r="F7" s="42">
        <v>693</v>
      </c>
      <c r="G7" s="37">
        <v>889</v>
      </c>
      <c r="H7" s="58">
        <v>30</v>
      </c>
      <c r="I7" s="10">
        <v>4320</v>
      </c>
    </row>
    <row r="8" spans="1:9" ht="18" thickBot="1" x14ac:dyDescent="0.45">
      <c r="A8" s="110"/>
      <c r="B8" s="102"/>
      <c r="C8" s="44" t="s">
        <v>4</v>
      </c>
      <c r="D8" s="68">
        <v>0.54600000000000004</v>
      </c>
      <c r="E8" s="69">
        <v>0.64</v>
      </c>
      <c r="F8" s="69">
        <v>0.53600000000000003</v>
      </c>
      <c r="G8" s="70">
        <v>0.60599999999999998</v>
      </c>
      <c r="H8" s="71">
        <v>0.41</v>
      </c>
      <c r="I8" s="13">
        <v>0.57370517928286857</v>
      </c>
    </row>
    <row r="9" spans="1:9" ht="17.399999999999999" customHeight="1" x14ac:dyDescent="0.4">
      <c r="A9" s="110"/>
      <c r="B9" s="112" t="s">
        <v>17</v>
      </c>
      <c r="C9" s="34" t="s">
        <v>5</v>
      </c>
      <c r="D9" s="76">
        <v>3200</v>
      </c>
      <c r="E9" s="77">
        <v>1502</v>
      </c>
      <c r="F9" s="78">
        <v>1258</v>
      </c>
      <c r="G9" s="77">
        <v>1446</v>
      </c>
      <c r="H9" s="40">
        <v>72</v>
      </c>
      <c r="I9" s="8">
        <v>7478</v>
      </c>
    </row>
    <row r="10" spans="1:9" x14ac:dyDescent="0.4">
      <c r="A10" s="110"/>
      <c r="B10" s="102"/>
      <c r="C10" s="36" t="s">
        <v>0</v>
      </c>
      <c r="D10" s="37">
        <v>1726</v>
      </c>
      <c r="E10" s="43">
        <v>1065</v>
      </c>
      <c r="F10" s="79">
        <v>730</v>
      </c>
      <c r="G10" s="43">
        <v>996</v>
      </c>
      <c r="H10" s="42">
        <v>30</v>
      </c>
      <c r="I10" s="94">
        <v>4547</v>
      </c>
    </row>
    <row r="11" spans="1:9" ht="18" thickBot="1" x14ac:dyDescent="0.45">
      <c r="A11" s="110"/>
      <c r="B11" s="113"/>
      <c r="C11" s="38" t="s">
        <v>4</v>
      </c>
      <c r="D11" s="80">
        <v>0.53900000000000003</v>
      </c>
      <c r="E11" s="81">
        <v>0.70899999999999996</v>
      </c>
      <c r="F11" s="99">
        <v>0.57999999999999996</v>
      </c>
      <c r="G11" s="82">
        <v>0.68899999999999995</v>
      </c>
      <c r="H11" s="83">
        <v>0.41</v>
      </c>
      <c r="I11" s="95">
        <v>0.60805028082374968</v>
      </c>
    </row>
    <row r="12" spans="1:9" ht="17.399999999999999" customHeight="1" x14ac:dyDescent="0.4">
      <c r="A12" s="110"/>
      <c r="B12" s="112" t="s">
        <v>19</v>
      </c>
      <c r="C12" s="34" t="s">
        <v>5</v>
      </c>
      <c r="D12" s="19">
        <v>1941</v>
      </c>
      <c r="E12" s="40">
        <v>1419</v>
      </c>
      <c r="F12" s="41">
        <v>876</v>
      </c>
      <c r="G12" s="40">
        <v>693</v>
      </c>
      <c r="H12" s="56">
        <v>53</v>
      </c>
      <c r="I12" s="8">
        <v>4982</v>
      </c>
    </row>
    <row r="13" spans="1:9" x14ac:dyDescent="0.4">
      <c r="A13" s="110"/>
      <c r="B13" s="102"/>
      <c r="C13" s="36" t="s">
        <v>0</v>
      </c>
      <c r="D13" s="20">
        <v>1055</v>
      </c>
      <c r="E13" s="42">
        <v>963</v>
      </c>
      <c r="F13" s="43">
        <v>475</v>
      </c>
      <c r="G13" s="42">
        <v>436</v>
      </c>
      <c r="H13" s="58">
        <v>22</v>
      </c>
      <c r="I13" s="10">
        <v>2951</v>
      </c>
    </row>
    <row r="14" spans="1:9" ht="18" thickBot="1" x14ac:dyDescent="0.45">
      <c r="A14" s="110"/>
      <c r="B14" s="113"/>
      <c r="C14" s="38" t="s">
        <v>4</v>
      </c>
      <c r="D14" s="21">
        <v>0.54400000000000004</v>
      </c>
      <c r="E14" s="49">
        <v>0.67900000000000005</v>
      </c>
      <c r="F14" s="48">
        <v>0.54200000000000004</v>
      </c>
      <c r="G14" s="39">
        <v>0.629</v>
      </c>
      <c r="H14" s="139">
        <v>0.41499999999999998</v>
      </c>
      <c r="I14" s="13">
        <v>0.5923323966278603</v>
      </c>
    </row>
    <row r="15" spans="1:9" ht="17.399999999999999" customHeight="1" x14ac:dyDescent="0.4">
      <c r="A15" s="110"/>
      <c r="B15" s="114" t="s">
        <v>18</v>
      </c>
      <c r="C15" s="131" t="s">
        <v>5</v>
      </c>
      <c r="D15" s="132">
        <v>442</v>
      </c>
      <c r="E15" s="133">
        <v>1050</v>
      </c>
      <c r="F15" s="134"/>
      <c r="G15" s="133">
        <v>438</v>
      </c>
      <c r="H15" s="134"/>
      <c r="I15" s="54">
        <v>1930</v>
      </c>
    </row>
    <row r="16" spans="1:9" x14ac:dyDescent="0.4">
      <c r="A16" s="110"/>
      <c r="B16" s="115"/>
      <c r="C16" s="47" t="s">
        <v>0</v>
      </c>
      <c r="D16" s="87">
        <v>259</v>
      </c>
      <c r="E16" s="55">
        <v>694</v>
      </c>
      <c r="F16" s="135"/>
      <c r="G16" s="55">
        <v>354</v>
      </c>
      <c r="H16" s="135"/>
      <c r="I16" s="89">
        <v>1307</v>
      </c>
    </row>
    <row r="17" spans="1:9" ht="18" thickBot="1" x14ac:dyDescent="0.45">
      <c r="A17" s="111"/>
      <c r="B17" s="116"/>
      <c r="C17" s="136" t="s">
        <v>4</v>
      </c>
      <c r="D17" s="137">
        <v>0.58599999999999997</v>
      </c>
      <c r="E17" s="100">
        <v>0.66100000000000003</v>
      </c>
      <c r="F17" s="138"/>
      <c r="G17" s="92">
        <v>0.80800000000000005</v>
      </c>
      <c r="H17" s="138"/>
      <c r="I17" s="92">
        <v>0.67720207253886011</v>
      </c>
    </row>
    <row r="18" spans="1:9" x14ac:dyDescent="0.4">
      <c r="A18" s="124" t="s">
        <v>21</v>
      </c>
      <c r="B18" s="125"/>
      <c r="C18" s="1" t="s">
        <v>5</v>
      </c>
      <c r="D18" s="16">
        <v>11382</v>
      </c>
      <c r="E18" s="16">
        <v>6814</v>
      </c>
      <c r="F18" s="16">
        <v>4512</v>
      </c>
      <c r="G18" s="16">
        <v>5359</v>
      </c>
      <c r="H18" s="16">
        <v>318</v>
      </c>
      <c r="I18" s="62">
        <v>28385</v>
      </c>
    </row>
    <row r="19" spans="1:9" x14ac:dyDescent="0.4">
      <c r="A19" s="124"/>
      <c r="B19" s="125"/>
      <c r="C19" s="2" t="s">
        <v>0</v>
      </c>
      <c r="D19" s="17">
        <v>6169</v>
      </c>
      <c r="E19" s="17">
        <v>4603</v>
      </c>
      <c r="F19" s="17">
        <v>2482</v>
      </c>
      <c r="G19" s="17">
        <v>3440</v>
      </c>
      <c r="H19" s="17">
        <v>120</v>
      </c>
      <c r="I19" s="63">
        <v>16814</v>
      </c>
    </row>
    <row r="20" spans="1:9" ht="18" thickBot="1" x14ac:dyDescent="0.45">
      <c r="A20" s="126"/>
      <c r="B20" s="127"/>
      <c r="C20" s="3" t="s">
        <v>4</v>
      </c>
      <c r="D20" s="45">
        <v>0.54199613424705673</v>
      </c>
      <c r="E20" s="45">
        <v>0.67552098620487233</v>
      </c>
      <c r="F20" s="45">
        <v>0.55008865248226946</v>
      </c>
      <c r="G20" s="45">
        <v>0.64191080425452507</v>
      </c>
      <c r="H20" s="45">
        <v>0.37735849056603776</v>
      </c>
      <c r="I20" s="64">
        <v>0.5923551171393342</v>
      </c>
    </row>
    <row r="21" spans="1:9" ht="18" thickBot="1" x14ac:dyDescent="0.45">
      <c r="A21" s="50"/>
      <c r="B21" s="50"/>
      <c r="C21" s="51"/>
      <c r="D21" s="52"/>
      <c r="E21" s="52"/>
      <c r="F21" s="52"/>
      <c r="G21" s="52"/>
      <c r="H21" s="52"/>
      <c r="I21" s="52"/>
    </row>
    <row r="22" spans="1:9" ht="30" customHeight="1" thickBot="1" x14ac:dyDescent="0.45">
      <c r="A22" s="103" t="s">
        <v>10</v>
      </c>
      <c r="B22" s="104"/>
      <c r="C22" s="11" t="s">
        <v>11</v>
      </c>
      <c r="D22" s="5" t="s">
        <v>2</v>
      </c>
      <c r="E22" s="5" t="s">
        <v>7</v>
      </c>
      <c r="F22" s="46" t="s">
        <v>8</v>
      </c>
      <c r="G22" s="7" t="s">
        <v>9</v>
      </c>
      <c r="H22" s="46" t="s">
        <v>6</v>
      </c>
      <c r="I22" s="7" t="s">
        <v>1</v>
      </c>
    </row>
    <row r="23" spans="1:9" x14ac:dyDescent="0.4">
      <c r="A23" s="109" t="s">
        <v>22</v>
      </c>
      <c r="B23" s="112" t="s">
        <v>24</v>
      </c>
      <c r="C23" s="34" t="s">
        <v>3</v>
      </c>
      <c r="D23" s="140">
        <v>2605</v>
      </c>
      <c r="E23" s="40">
        <v>1423</v>
      </c>
      <c r="F23" s="141">
        <v>989</v>
      </c>
      <c r="G23" s="142">
        <v>693</v>
      </c>
      <c r="H23" s="56">
        <v>65</v>
      </c>
      <c r="I23" s="143">
        <f>SUM(D23:H23)</f>
        <v>5775</v>
      </c>
    </row>
    <row r="24" spans="1:9" x14ac:dyDescent="0.4">
      <c r="A24" s="110"/>
      <c r="B24" s="102"/>
      <c r="C24" s="36" t="s">
        <v>0</v>
      </c>
      <c r="D24" s="144">
        <v>1626</v>
      </c>
      <c r="E24" s="130">
        <v>966</v>
      </c>
      <c r="F24" s="145">
        <v>625</v>
      </c>
      <c r="G24" s="146">
        <v>496</v>
      </c>
      <c r="H24" s="58">
        <v>30</v>
      </c>
      <c r="I24" s="147">
        <f>SUM(D24:H24)</f>
        <v>3743</v>
      </c>
    </row>
    <row r="25" spans="1:9" ht="18" thickBot="1" x14ac:dyDescent="0.45">
      <c r="A25" s="110"/>
      <c r="B25" s="113"/>
      <c r="C25" s="38" t="s">
        <v>4</v>
      </c>
      <c r="D25" s="148">
        <v>0.624</v>
      </c>
      <c r="E25" s="149">
        <v>0.67900000000000005</v>
      </c>
      <c r="F25" s="150">
        <v>0.63100000000000001</v>
      </c>
      <c r="G25" s="151">
        <v>0.71599999999999997</v>
      </c>
      <c r="H25" s="139">
        <v>0.46</v>
      </c>
      <c r="I25" s="152">
        <f>I24/I23</f>
        <v>0.64813852813852812</v>
      </c>
    </row>
    <row r="26" spans="1:9" x14ac:dyDescent="0.4">
      <c r="A26" s="110"/>
      <c r="B26" s="101" t="s">
        <v>25</v>
      </c>
      <c r="C26" s="53" t="s">
        <v>3</v>
      </c>
      <c r="D26" s="22"/>
      <c r="E26" s="65"/>
      <c r="F26" s="65"/>
      <c r="G26" s="66"/>
      <c r="H26" s="67"/>
      <c r="I26" s="8"/>
    </row>
    <row r="27" spans="1:9" x14ac:dyDescent="0.4">
      <c r="A27" s="110"/>
      <c r="B27" s="102"/>
      <c r="C27" s="36" t="s">
        <v>0</v>
      </c>
      <c r="D27" s="20"/>
      <c r="E27" s="42"/>
      <c r="F27" s="42"/>
      <c r="G27" s="37"/>
      <c r="H27" s="58"/>
      <c r="I27" s="10"/>
    </row>
    <row r="28" spans="1:9" ht="18" customHeight="1" thickBot="1" x14ac:dyDescent="0.45">
      <c r="A28" s="110"/>
      <c r="B28" s="102"/>
      <c r="C28" s="44" t="s">
        <v>4</v>
      </c>
      <c r="D28" s="68"/>
      <c r="E28" s="69"/>
      <c r="F28" s="69"/>
      <c r="G28" s="70"/>
      <c r="H28" s="71"/>
      <c r="I28" s="13"/>
    </row>
    <row r="29" spans="1:9" ht="18" customHeight="1" x14ac:dyDescent="0.4">
      <c r="A29" s="110"/>
      <c r="B29" s="112" t="s">
        <v>26</v>
      </c>
      <c r="C29" s="34" t="s">
        <v>5</v>
      </c>
      <c r="D29" s="76"/>
      <c r="E29" s="77"/>
      <c r="F29" s="78"/>
      <c r="G29" s="77"/>
      <c r="H29" s="40"/>
      <c r="I29" s="8"/>
    </row>
    <row r="30" spans="1:9" x14ac:dyDescent="0.4">
      <c r="A30" s="110"/>
      <c r="B30" s="102"/>
      <c r="C30" s="36" t="s">
        <v>0</v>
      </c>
      <c r="D30" s="37"/>
      <c r="E30" s="43"/>
      <c r="F30" s="79"/>
      <c r="G30" s="43"/>
      <c r="H30" s="42"/>
      <c r="I30" s="94"/>
    </row>
    <row r="31" spans="1:9" ht="18" thickBot="1" x14ac:dyDescent="0.45">
      <c r="A31" s="110"/>
      <c r="B31" s="113"/>
      <c r="C31" s="38" t="s">
        <v>4</v>
      </c>
      <c r="D31" s="80"/>
      <c r="E31" s="81"/>
      <c r="F31" s="99"/>
      <c r="G31" s="82"/>
      <c r="H31" s="83"/>
      <c r="I31" s="95"/>
    </row>
    <row r="32" spans="1:9" x14ac:dyDescent="0.4">
      <c r="A32" s="110"/>
      <c r="B32" s="114" t="s">
        <v>27</v>
      </c>
      <c r="C32" s="72" t="s">
        <v>5</v>
      </c>
      <c r="D32" s="84"/>
      <c r="E32" s="73"/>
      <c r="F32" s="85"/>
      <c r="G32" s="73"/>
      <c r="H32" s="86"/>
      <c r="I32" s="54"/>
    </row>
    <row r="33" spans="1:9" x14ac:dyDescent="0.4">
      <c r="A33" s="110"/>
      <c r="B33" s="115"/>
      <c r="C33" s="47" t="s">
        <v>0</v>
      </c>
      <c r="D33" s="87"/>
      <c r="E33" s="55"/>
      <c r="F33" s="74"/>
      <c r="G33" s="55"/>
      <c r="H33" s="88"/>
      <c r="I33" s="89"/>
    </row>
    <row r="34" spans="1:9" ht="18" thickBot="1" x14ac:dyDescent="0.45">
      <c r="A34" s="110"/>
      <c r="B34" s="116"/>
      <c r="C34" s="75" t="s">
        <v>4</v>
      </c>
      <c r="D34" s="90"/>
      <c r="E34" s="100"/>
      <c r="F34" s="91"/>
      <c r="G34" s="92"/>
      <c r="H34" s="93"/>
      <c r="I34" s="92"/>
    </row>
    <row r="35" spans="1:9" x14ac:dyDescent="0.4">
      <c r="A35" s="110"/>
      <c r="B35" s="117" t="s">
        <v>28</v>
      </c>
      <c r="C35" s="25" t="s">
        <v>5</v>
      </c>
      <c r="D35" s="22"/>
      <c r="E35" s="6"/>
      <c r="F35" s="14"/>
      <c r="G35" s="14"/>
      <c r="H35" s="14"/>
      <c r="I35" s="8"/>
    </row>
    <row r="36" spans="1:9" x14ac:dyDescent="0.4">
      <c r="A36" s="110"/>
      <c r="B36" s="118"/>
      <c r="C36" s="24" t="s">
        <v>0</v>
      </c>
      <c r="D36" s="20"/>
      <c r="E36" s="4"/>
      <c r="F36" s="4"/>
      <c r="G36" s="4"/>
      <c r="H36" s="4"/>
      <c r="I36" s="10"/>
    </row>
    <row r="37" spans="1:9" ht="18" thickBot="1" x14ac:dyDescent="0.45">
      <c r="A37" s="111"/>
      <c r="B37" s="119"/>
      <c r="C37" s="26" t="s">
        <v>4</v>
      </c>
      <c r="D37" s="23"/>
      <c r="E37" s="15"/>
      <c r="F37" s="15"/>
      <c r="G37" s="12"/>
      <c r="H37" s="15"/>
      <c r="I37" s="13"/>
    </row>
    <row r="38" spans="1:9" x14ac:dyDescent="0.4">
      <c r="A38" s="105" t="s">
        <v>23</v>
      </c>
      <c r="B38" s="106"/>
      <c r="C38" s="27" t="s">
        <v>5</v>
      </c>
      <c r="D38" s="28"/>
      <c r="E38" s="28"/>
      <c r="F38" s="28"/>
      <c r="G38" s="28"/>
      <c r="H38" s="28"/>
      <c r="I38" s="8"/>
    </row>
    <row r="39" spans="1:9" x14ac:dyDescent="0.4">
      <c r="A39" s="105"/>
      <c r="B39" s="106"/>
      <c r="C39" s="29" t="s">
        <v>0</v>
      </c>
      <c r="D39" s="30"/>
      <c r="E39" s="30"/>
      <c r="F39" s="30"/>
      <c r="G39" s="30"/>
      <c r="H39" s="30"/>
      <c r="I39" s="10"/>
    </row>
    <row r="40" spans="1:9" ht="18" thickBot="1" x14ac:dyDescent="0.45">
      <c r="A40" s="107"/>
      <c r="B40" s="108"/>
      <c r="C40" s="31" t="s">
        <v>4</v>
      </c>
      <c r="D40" s="32"/>
      <c r="E40" s="32"/>
      <c r="F40" s="32"/>
      <c r="G40" s="32"/>
      <c r="H40" s="32"/>
      <c r="I40" s="18"/>
    </row>
    <row r="41" spans="1:9" x14ac:dyDescent="0.4">
      <c r="E41" s="128"/>
      <c r="G41" s="129"/>
    </row>
    <row r="42" spans="1:9" x14ac:dyDescent="0.4">
      <c r="E42" s="128"/>
    </row>
    <row r="44" spans="1:9" x14ac:dyDescent="0.4">
      <c r="E44" s="128"/>
    </row>
  </sheetData>
  <mergeCells count="18">
    <mergeCell ref="D1:H1"/>
    <mergeCell ref="A1:C1"/>
    <mergeCell ref="A22:B22"/>
    <mergeCell ref="A18:B20"/>
    <mergeCell ref="B12:B14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자료(2월1일주업로드Raw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2023-02-09T00:51:38Z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